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0" yWindow="-60" windowWidth="28920" windowHeight="15660"/>
  </bookViews>
  <sheets>
    <sheet name="공립 최종" sheetId="1" r:id="rId1"/>
  </sheets>
  <definedNames>
    <definedName name="_xlnm._FilterDatabase" localSheetId="0" hidden="1">'공립 최종'!$A$7:$K$7</definedName>
  </definedNames>
  <calcPr calcId="162913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" i="1"/>
  <c r="F8"/>
  <c r="D8"/>
  <c r="C8"/>
  <c r="I8" l="1"/>
  <c r="J8"/>
  <c r="H31"/>
  <c r="I31"/>
  <c r="J31"/>
  <c r="E31"/>
  <c r="K31" l="1"/>
  <c r="J32"/>
  <c r="I32"/>
  <c r="H32"/>
  <c r="E32"/>
  <c r="J30"/>
  <c r="I30"/>
  <c r="H30"/>
  <c r="E30"/>
  <c r="J29"/>
  <c r="I29"/>
  <c r="H29"/>
  <c r="E29"/>
  <c r="J28"/>
  <c r="I28"/>
  <c r="H28"/>
  <c r="E28"/>
  <c r="J27"/>
  <c r="I27"/>
  <c r="H27"/>
  <c r="E27"/>
  <c r="J26"/>
  <c r="I26"/>
  <c r="H26"/>
  <c r="E26"/>
  <c r="J25"/>
  <c r="I25"/>
  <c r="H25"/>
  <c r="E25"/>
  <c r="J24"/>
  <c r="I24"/>
  <c r="H24"/>
  <c r="E24"/>
  <c r="J23"/>
  <c r="I23"/>
  <c r="H23"/>
  <c r="E23"/>
  <c r="J22"/>
  <c r="I22"/>
  <c r="H22"/>
  <c r="E22"/>
  <c r="J21"/>
  <c r="I21"/>
  <c r="H21"/>
  <c r="E21"/>
  <c r="J20"/>
  <c r="I20"/>
  <c r="H20"/>
  <c r="E20"/>
  <c r="J19"/>
  <c r="I19"/>
  <c r="H19"/>
  <c r="E19"/>
  <c r="J18"/>
  <c r="I18"/>
  <c r="H18"/>
  <c r="E18"/>
  <c r="J17"/>
  <c r="I17"/>
  <c r="H17"/>
  <c r="E17"/>
  <c r="J16"/>
  <c r="I16"/>
  <c r="H16"/>
  <c r="E16"/>
  <c r="J15"/>
  <c r="I15"/>
  <c r="H15"/>
  <c r="E15"/>
  <c r="J14"/>
  <c r="I14"/>
  <c r="H14"/>
  <c r="E14"/>
  <c r="J13"/>
  <c r="I13"/>
  <c r="H13"/>
  <c r="E13"/>
  <c r="J12"/>
  <c r="I12"/>
  <c r="H12"/>
  <c r="E12"/>
  <c r="J11"/>
  <c r="I11"/>
  <c r="H11"/>
  <c r="E11"/>
  <c r="J10"/>
  <c r="I10"/>
  <c r="H10"/>
  <c r="E10"/>
  <c r="J9"/>
  <c r="I9"/>
  <c r="H9"/>
  <c r="E9"/>
  <c r="E8" l="1"/>
  <c r="H8"/>
  <c r="K8" s="1"/>
  <c r="K29"/>
  <c r="K16"/>
  <c r="K19"/>
  <c r="K14"/>
  <c r="K17"/>
  <c r="K11"/>
  <c r="K21"/>
  <c r="K27"/>
  <c r="K13"/>
  <c r="K18"/>
  <c r="K24"/>
  <c r="K25"/>
  <c r="K30"/>
  <c r="K22"/>
  <c r="K28"/>
  <c r="K23"/>
  <c r="K15"/>
  <c r="K12"/>
  <c r="K26"/>
  <c r="K20"/>
  <c r="K32"/>
  <c r="K9"/>
  <c r="K10"/>
</calcChain>
</file>

<file path=xl/sharedStrings.xml><?xml version="1.0" encoding="utf-8"?>
<sst xmlns="http://schemas.openxmlformats.org/spreadsheetml/2006/main" count="52" uniqueCount="38">
  <si>
    <t>일반</t>
  </si>
  <si>
    <t>장애</t>
  </si>
  <si>
    <t>계</t>
  </si>
  <si>
    <t>수학</t>
  </si>
  <si>
    <t>물리</t>
  </si>
  <si>
    <t>화학</t>
  </si>
  <si>
    <t>생물</t>
  </si>
  <si>
    <t>지구과학</t>
  </si>
  <si>
    <t>역사</t>
  </si>
  <si>
    <t>체육</t>
  </si>
  <si>
    <t>음악</t>
  </si>
  <si>
    <t>미술</t>
  </si>
  <si>
    <t>영어</t>
  </si>
  <si>
    <t>기술</t>
  </si>
  <si>
    <t>가정</t>
  </si>
  <si>
    <t>보건</t>
  </si>
  <si>
    <t>사서</t>
  </si>
  <si>
    <t>전문상담</t>
  </si>
  <si>
    <t>영양</t>
  </si>
  <si>
    <t>특수(중등)</t>
  </si>
  <si>
    <t>연번</t>
    <phoneticPr fontId="1" type="noConversion"/>
  </si>
  <si>
    <t>선발예정 인원</t>
    <phoneticPr fontId="1" type="noConversion"/>
  </si>
  <si>
    <t>선발예정 과목</t>
    <phoneticPr fontId="1" type="noConversion"/>
  </si>
  <si>
    <t>일반사회</t>
  </si>
  <si>
    <t>지리</t>
  </si>
  <si>
    <t>지원자 누계</t>
    <phoneticPr fontId="1" type="noConversion"/>
  </si>
  <si>
    <t>(단위: 명)</t>
    <phoneticPr fontId="1" type="noConversion"/>
  </si>
  <si>
    <t>경쟁률(%)</t>
    <phoneticPr fontId="1" type="noConversion"/>
  </si>
  <si>
    <t>국어</t>
  </si>
  <si>
    <t>기계</t>
  </si>
  <si>
    <r>
      <t>도덕</t>
    </r>
    <r>
      <rPr>
        <sz val="11"/>
        <color rgb="FF000000"/>
        <rFont val="휴먼명조"/>
        <family val="3"/>
        <charset val="129"/>
      </rPr>
      <t>․</t>
    </r>
    <r>
      <rPr>
        <sz val="11"/>
        <color rgb="FF000000"/>
        <rFont val="맑은 고딕"/>
        <family val="3"/>
        <charset val="129"/>
        <scheme val="minor"/>
      </rPr>
      <t>윤리</t>
    </r>
  </si>
  <si>
    <r>
      <t>정보</t>
    </r>
    <r>
      <rPr>
        <sz val="11"/>
        <color rgb="FF000000"/>
        <rFont val="휴먼명조"/>
        <family val="3"/>
        <charset val="129"/>
      </rPr>
      <t>․</t>
    </r>
    <r>
      <rPr>
        <sz val="11"/>
        <color rgb="FF000000"/>
        <rFont val="맑은 고딕"/>
        <family val="3"/>
        <charset val="129"/>
        <scheme val="minor"/>
      </rPr>
      <t>컴퓨터</t>
    </r>
  </si>
  <si>
    <t>전기</t>
  </si>
  <si>
    <t>․</t>
  </si>
  <si>
    <t>2021학년도 광주광역시 공립 중등학교교사 임용후보자 선정경쟁시험</t>
    <phoneticPr fontId="1" type="noConversion"/>
  </si>
  <si>
    <t>합  계</t>
    <phoneticPr fontId="1" type="noConversion"/>
  </si>
  <si>
    <t>응시원서 접수 최종 현황</t>
    <phoneticPr fontId="1" type="noConversion"/>
  </si>
  <si>
    <r>
      <t xml:space="preserve">※ 자료기준일: </t>
    </r>
    <r>
      <rPr>
        <b/>
        <u/>
        <sz val="11"/>
        <color indexed="12"/>
        <rFont val="맑은 고딕"/>
        <family val="3"/>
        <charset val="129"/>
      </rPr>
      <t>2020. 10. 26.(월) 18:00</t>
    </r>
    <phoneticPr fontId="10" type="noConversion"/>
  </si>
</sst>
</file>

<file path=xl/styles.xml><?xml version="1.0" encoding="utf-8"?>
<styleSheet xmlns="http://schemas.openxmlformats.org/spreadsheetml/2006/main">
  <numFmts count="2">
    <numFmt numFmtId="176" formatCode="0.0&quot; : 1&quot;"/>
    <numFmt numFmtId="177" formatCode="&quot;ㅇ &quot;yyyy\.m\.d\.\(aaa\)\ &quot;18:00 기준&quot;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휴먼명조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u/>
      <sz val="11"/>
      <color indexed="12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9D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Protection="1">
      <alignment vertical="center"/>
    </xf>
    <xf numFmtId="0" fontId="2" fillId="0" borderId="0" xfId="0" applyFont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>
      <alignment vertical="center"/>
    </xf>
    <xf numFmtId="177" fontId="2" fillId="0" borderId="0" xfId="0" applyNumberFormat="1" applyFont="1" applyBorder="1">
      <alignment vertical="center"/>
    </xf>
    <xf numFmtId="177" fontId="5" fillId="0" borderId="0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6" fontId="0" fillId="0" borderId="19" xfId="0" applyNumberForma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176" fontId="0" fillId="4" borderId="10" xfId="0" applyNumberFormat="1" applyFill="1" applyBorder="1" applyAlignment="1">
      <alignment horizontal="center" vertical="center"/>
    </xf>
    <xf numFmtId="176" fontId="0" fillId="4" borderId="2" xfId="0" applyNumberFormat="1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6" fillId="0" borderId="37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176" fontId="0" fillId="4" borderId="41" xfId="0" applyNumberFormat="1" applyFill="1" applyBorder="1" applyAlignment="1">
      <alignment horizontal="center" vertical="center"/>
    </xf>
    <xf numFmtId="176" fontId="0" fillId="4" borderId="39" xfId="0" applyNumberFormat="1" applyFill="1" applyBorder="1" applyAlignment="1">
      <alignment horizontal="center" vertical="center"/>
    </xf>
    <xf numFmtId="176" fontId="0" fillId="0" borderId="40" xfId="0" applyNumberFormat="1" applyBorder="1" applyAlignment="1">
      <alignment horizontal="center" vertical="center"/>
    </xf>
    <xf numFmtId="176" fontId="2" fillId="5" borderId="20" xfId="0" applyNumberFormat="1" applyFont="1" applyFill="1" applyBorder="1" applyAlignment="1">
      <alignment horizontal="center" vertical="center"/>
    </xf>
    <xf numFmtId="176" fontId="2" fillId="5" borderId="29" xfId="0" applyNumberFormat="1" applyFont="1" applyFill="1" applyBorder="1" applyAlignment="1">
      <alignment horizontal="center" vertical="center"/>
    </xf>
    <xf numFmtId="176" fontId="11" fillId="5" borderId="42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</cellXfs>
  <cellStyles count="1">
    <cellStyle name="표준" xfId="0" builtinId="0"/>
  </cellStyles>
  <dxfs count="2">
    <dxf>
      <fill>
        <patternFill>
          <bgColor theme="9" tint="0.79998168889431442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000FF"/>
      <color rgb="FF0033CC"/>
      <color rgb="FFF8FC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tabSelected="1" workbookViewId="0">
      <selection activeCell="O13" sqref="O13"/>
    </sheetView>
  </sheetViews>
  <sheetFormatPr defaultRowHeight="16.5"/>
  <cols>
    <col min="1" max="1" width="5.25" customWidth="1"/>
    <col min="2" max="2" width="14.375" customWidth="1"/>
    <col min="3" max="8" width="7" customWidth="1"/>
    <col min="9" max="11" width="7.625" customWidth="1"/>
    <col min="13" max="16384" width="9" style="1"/>
  </cols>
  <sheetData>
    <row r="1" spans="1:11" ht="4.5" customHeight="1"/>
    <row r="2" spans="1:11" ht="21.75" customHeight="1">
      <c r="A2" s="7" t="s">
        <v>34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33" customHeight="1">
      <c r="A3" s="57" t="s">
        <v>36</v>
      </c>
      <c r="B3" s="57"/>
      <c r="C3" s="57"/>
      <c r="D3" s="57"/>
      <c r="E3" s="57"/>
      <c r="F3" s="57"/>
      <c r="G3" s="57"/>
      <c r="H3" s="57"/>
      <c r="I3" s="57"/>
      <c r="J3" s="57"/>
      <c r="K3" s="57"/>
    </row>
    <row r="4" spans="1:11" s="8" customFormat="1" ht="21" customHeight="1">
      <c r="A4" s="65" t="s">
        <v>37</v>
      </c>
      <c r="B4" s="65"/>
      <c r="C4" s="65"/>
      <c r="D4" s="65"/>
      <c r="E4" s="65"/>
      <c r="F4" s="65"/>
      <c r="G4" s="65"/>
    </row>
    <row r="5" spans="1:11" ht="15" customHeight="1" thickBot="1">
      <c r="A5" s="54"/>
      <c r="B5" s="54"/>
      <c r="C5" s="54"/>
      <c r="H5" s="2"/>
      <c r="J5" s="9"/>
      <c r="K5" s="10" t="s">
        <v>26</v>
      </c>
    </row>
    <row r="6" spans="1:11" ht="21" customHeight="1">
      <c r="A6" s="55" t="s">
        <v>20</v>
      </c>
      <c r="B6" s="63" t="s">
        <v>22</v>
      </c>
      <c r="C6" s="58" t="s">
        <v>21</v>
      </c>
      <c r="D6" s="58"/>
      <c r="E6" s="59"/>
      <c r="F6" s="60" t="s">
        <v>25</v>
      </c>
      <c r="G6" s="58"/>
      <c r="H6" s="61"/>
      <c r="I6" s="62" t="s">
        <v>27</v>
      </c>
      <c r="J6" s="58"/>
      <c r="K6" s="61"/>
    </row>
    <row r="7" spans="1:11" ht="21" customHeight="1" thickBot="1">
      <c r="A7" s="56"/>
      <c r="B7" s="64"/>
      <c r="C7" s="15" t="s">
        <v>0</v>
      </c>
      <c r="D7" s="15" t="s">
        <v>1</v>
      </c>
      <c r="E7" s="16" t="s">
        <v>2</v>
      </c>
      <c r="F7" s="17" t="s">
        <v>0</v>
      </c>
      <c r="G7" s="15" t="s">
        <v>1</v>
      </c>
      <c r="H7" s="18" t="s">
        <v>2</v>
      </c>
      <c r="I7" s="19" t="s">
        <v>0</v>
      </c>
      <c r="J7" s="15" t="s">
        <v>1</v>
      </c>
      <c r="K7" s="18" t="s">
        <v>2</v>
      </c>
    </row>
    <row r="8" spans="1:11" ht="21" customHeight="1" thickTop="1" thickBot="1">
      <c r="A8" s="52" t="s">
        <v>35</v>
      </c>
      <c r="B8" s="53"/>
      <c r="C8" s="20">
        <f t="shared" ref="C8:H8" si="0">SUM(C9:C32)</f>
        <v>89</v>
      </c>
      <c r="D8" s="20">
        <f t="shared" si="0"/>
        <v>17</v>
      </c>
      <c r="E8" s="32">
        <f t="shared" si="0"/>
        <v>106</v>
      </c>
      <c r="F8" s="21">
        <f t="shared" si="0"/>
        <v>832</v>
      </c>
      <c r="G8" s="20">
        <f t="shared" si="0"/>
        <v>9</v>
      </c>
      <c r="H8" s="33">
        <f t="shared" si="0"/>
        <v>841</v>
      </c>
      <c r="I8" s="40">
        <f>IFERROR((ROUND(F8/C8,1)),"")</f>
        <v>9.3000000000000007</v>
      </c>
      <c r="J8" s="41">
        <f t="shared" ref="J8:K8" si="1">IFERROR((ROUND(G8/D8,1)),"")</f>
        <v>0.5</v>
      </c>
      <c r="K8" s="42">
        <f t="shared" si="1"/>
        <v>7.9</v>
      </c>
    </row>
    <row r="9" spans="1:11" ht="21" customHeight="1">
      <c r="A9" s="11">
        <v>1</v>
      </c>
      <c r="B9" s="27" t="s">
        <v>28</v>
      </c>
      <c r="C9" s="27">
        <v>4</v>
      </c>
      <c r="D9" s="27">
        <v>1</v>
      </c>
      <c r="E9" s="3">
        <f>SUM(C9:D9)</f>
        <v>5</v>
      </c>
      <c r="F9" s="43">
        <v>91</v>
      </c>
      <c r="G9" s="44">
        <v>1</v>
      </c>
      <c r="H9" s="45">
        <f>SUM(F9:G9)</f>
        <v>92</v>
      </c>
      <c r="I9" s="22">
        <f>IFERROR((ROUND(F9/C9,1)),"")</f>
        <v>22.8</v>
      </c>
      <c r="J9" s="23">
        <f>IFERROR((ROUND(G9/D9,1)),"")</f>
        <v>1</v>
      </c>
      <c r="K9" s="12">
        <f>IFERROR((ROUND(H9/E9,1)),"")</f>
        <v>18.399999999999999</v>
      </c>
    </row>
    <row r="10" spans="1:11" ht="21" customHeight="1">
      <c r="A10" s="13">
        <v>2</v>
      </c>
      <c r="B10" s="5" t="s">
        <v>30</v>
      </c>
      <c r="C10" s="5">
        <v>4</v>
      </c>
      <c r="D10" s="5">
        <v>1</v>
      </c>
      <c r="E10" s="4">
        <f t="shared" ref="E10:E32" si="2">SUM(C10:D10)</f>
        <v>5</v>
      </c>
      <c r="F10" s="46">
        <v>32</v>
      </c>
      <c r="G10" s="47">
        <v>0</v>
      </c>
      <c r="H10" s="48">
        <f t="shared" ref="H10:H32" si="3">SUM(F10:G10)</f>
        <v>32</v>
      </c>
      <c r="I10" s="24">
        <f t="shared" ref="I10:K32" si="4">IFERROR((ROUND(F10/C10,1)),"")</f>
        <v>8</v>
      </c>
      <c r="J10" s="25">
        <f t="shared" si="4"/>
        <v>0</v>
      </c>
      <c r="K10" s="14">
        <f t="shared" si="4"/>
        <v>6.4</v>
      </c>
    </row>
    <row r="11" spans="1:11" ht="21" customHeight="1">
      <c r="A11" s="13">
        <v>3</v>
      </c>
      <c r="B11" s="5" t="s">
        <v>3</v>
      </c>
      <c r="C11" s="5">
        <v>2</v>
      </c>
      <c r="D11" s="5">
        <v>1</v>
      </c>
      <c r="E11" s="4">
        <f t="shared" si="2"/>
        <v>3</v>
      </c>
      <c r="F11" s="46">
        <v>22</v>
      </c>
      <c r="G11" s="47">
        <v>1</v>
      </c>
      <c r="H11" s="48">
        <f t="shared" si="3"/>
        <v>23</v>
      </c>
      <c r="I11" s="24">
        <f t="shared" si="4"/>
        <v>11</v>
      </c>
      <c r="J11" s="25">
        <f t="shared" si="4"/>
        <v>1</v>
      </c>
      <c r="K11" s="14">
        <f t="shared" si="4"/>
        <v>7.7</v>
      </c>
    </row>
    <row r="12" spans="1:11" ht="21" customHeight="1">
      <c r="A12" s="13">
        <v>4</v>
      </c>
      <c r="B12" s="5" t="s">
        <v>4</v>
      </c>
      <c r="C12" s="5">
        <v>2</v>
      </c>
      <c r="D12" s="5">
        <v>1</v>
      </c>
      <c r="E12" s="4">
        <f t="shared" si="2"/>
        <v>3</v>
      </c>
      <c r="F12" s="46">
        <v>10</v>
      </c>
      <c r="G12" s="47"/>
      <c r="H12" s="48">
        <f t="shared" si="3"/>
        <v>10</v>
      </c>
      <c r="I12" s="24">
        <f t="shared" si="4"/>
        <v>5</v>
      </c>
      <c r="J12" s="25">
        <f t="shared" si="4"/>
        <v>0</v>
      </c>
      <c r="K12" s="14">
        <f t="shared" si="4"/>
        <v>3.3</v>
      </c>
    </row>
    <row r="13" spans="1:11" ht="21" customHeight="1">
      <c r="A13" s="13">
        <v>5</v>
      </c>
      <c r="B13" s="5" t="s">
        <v>5</v>
      </c>
      <c r="C13" s="5">
        <v>2</v>
      </c>
      <c r="D13" s="5">
        <v>1</v>
      </c>
      <c r="E13" s="4">
        <f t="shared" si="2"/>
        <v>3</v>
      </c>
      <c r="F13" s="46">
        <v>23</v>
      </c>
      <c r="G13" s="47"/>
      <c r="H13" s="48">
        <f t="shared" si="3"/>
        <v>23</v>
      </c>
      <c r="I13" s="24">
        <f t="shared" si="4"/>
        <v>11.5</v>
      </c>
      <c r="J13" s="25">
        <f t="shared" si="4"/>
        <v>0</v>
      </c>
      <c r="K13" s="14">
        <f t="shared" si="4"/>
        <v>7.7</v>
      </c>
    </row>
    <row r="14" spans="1:11" ht="21" customHeight="1">
      <c r="A14" s="13">
        <v>6</v>
      </c>
      <c r="B14" s="5" t="s">
        <v>6</v>
      </c>
      <c r="C14" s="5">
        <v>2</v>
      </c>
      <c r="D14" s="5">
        <v>1</v>
      </c>
      <c r="E14" s="4">
        <f t="shared" si="2"/>
        <v>3</v>
      </c>
      <c r="F14" s="46">
        <v>32</v>
      </c>
      <c r="G14" s="47">
        <v>1</v>
      </c>
      <c r="H14" s="48">
        <f t="shared" si="3"/>
        <v>33</v>
      </c>
      <c r="I14" s="24">
        <f t="shared" si="4"/>
        <v>16</v>
      </c>
      <c r="J14" s="25">
        <f t="shared" si="4"/>
        <v>1</v>
      </c>
      <c r="K14" s="14">
        <f t="shared" si="4"/>
        <v>11</v>
      </c>
    </row>
    <row r="15" spans="1:11" ht="21" customHeight="1">
      <c r="A15" s="13">
        <v>7</v>
      </c>
      <c r="B15" s="5" t="s">
        <v>7</v>
      </c>
      <c r="C15" s="5">
        <v>2</v>
      </c>
      <c r="D15" s="5">
        <v>1</v>
      </c>
      <c r="E15" s="4">
        <f t="shared" si="2"/>
        <v>3</v>
      </c>
      <c r="F15" s="46">
        <v>22</v>
      </c>
      <c r="G15" s="47"/>
      <c r="H15" s="48">
        <f t="shared" si="3"/>
        <v>22</v>
      </c>
      <c r="I15" s="24">
        <f t="shared" si="4"/>
        <v>11</v>
      </c>
      <c r="J15" s="25">
        <f t="shared" si="4"/>
        <v>0</v>
      </c>
      <c r="K15" s="14">
        <f t="shared" si="4"/>
        <v>7.3</v>
      </c>
    </row>
    <row r="16" spans="1:11" ht="21" customHeight="1">
      <c r="A16" s="13">
        <v>8</v>
      </c>
      <c r="B16" s="5" t="s">
        <v>13</v>
      </c>
      <c r="C16" s="5">
        <v>2</v>
      </c>
      <c r="D16" s="6" t="s">
        <v>33</v>
      </c>
      <c r="E16" s="4">
        <f t="shared" si="2"/>
        <v>2</v>
      </c>
      <c r="F16" s="46">
        <v>6</v>
      </c>
      <c r="G16" s="47"/>
      <c r="H16" s="48">
        <f t="shared" si="3"/>
        <v>6</v>
      </c>
      <c r="I16" s="24">
        <f t="shared" si="4"/>
        <v>3</v>
      </c>
      <c r="J16" s="25" t="str">
        <f t="shared" si="4"/>
        <v/>
      </c>
      <c r="K16" s="14">
        <f t="shared" si="4"/>
        <v>3</v>
      </c>
    </row>
    <row r="17" spans="1:11" ht="21" customHeight="1">
      <c r="A17" s="13">
        <v>9</v>
      </c>
      <c r="B17" s="5" t="s">
        <v>14</v>
      </c>
      <c r="C17" s="5">
        <v>2</v>
      </c>
      <c r="D17" s="6" t="s">
        <v>33</v>
      </c>
      <c r="E17" s="4">
        <f t="shared" si="2"/>
        <v>2</v>
      </c>
      <c r="F17" s="46">
        <v>22</v>
      </c>
      <c r="G17" s="47"/>
      <c r="H17" s="48">
        <f t="shared" si="3"/>
        <v>22</v>
      </c>
      <c r="I17" s="24">
        <f t="shared" si="4"/>
        <v>11</v>
      </c>
      <c r="J17" s="25" t="str">
        <f t="shared" si="4"/>
        <v/>
      </c>
      <c r="K17" s="14">
        <f t="shared" si="4"/>
        <v>11</v>
      </c>
    </row>
    <row r="18" spans="1:11" ht="21" customHeight="1">
      <c r="A18" s="13">
        <v>10</v>
      </c>
      <c r="B18" s="5" t="s">
        <v>23</v>
      </c>
      <c r="C18" s="5">
        <v>3</v>
      </c>
      <c r="D18" s="5">
        <v>1</v>
      </c>
      <c r="E18" s="4">
        <f t="shared" si="2"/>
        <v>4</v>
      </c>
      <c r="F18" s="46">
        <v>39</v>
      </c>
      <c r="G18" s="47">
        <v>1</v>
      </c>
      <c r="H18" s="48">
        <f t="shared" si="3"/>
        <v>40</v>
      </c>
      <c r="I18" s="24">
        <f t="shared" si="4"/>
        <v>13</v>
      </c>
      <c r="J18" s="25">
        <f t="shared" si="4"/>
        <v>1</v>
      </c>
      <c r="K18" s="14">
        <f t="shared" si="4"/>
        <v>10</v>
      </c>
    </row>
    <row r="19" spans="1:11" ht="21" customHeight="1">
      <c r="A19" s="13">
        <v>11</v>
      </c>
      <c r="B19" s="5" t="s">
        <v>24</v>
      </c>
      <c r="C19" s="5">
        <v>3</v>
      </c>
      <c r="D19" s="5">
        <v>1</v>
      </c>
      <c r="E19" s="4">
        <f t="shared" si="2"/>
        <v>4</v>
      </c>
      <c r="F19" s="46">
        <v>22</v>
      </c>
      <c r="G19" s="47"/>
      <c r="H19" s="48">
        <f t="shared" si="3"/>
        <v>22</v>
      </c>
      <c r="I19" s="24">
        <f t="shared" si="4"/>
        <v>7.3</v>
      </c>
      <c r="J19" s="25">
        <f t="shared" si="4"/>
        <v>0</v>
      </c>
      <c r="K19" s="14">
        <f t="shared" si="4"/>
        <v>5.5</v>
      </c>
    </row>
    <row r="20" spans="1:11" ht="21" customHeight="1">
      <c r="A20" s="13">
        <v>12</v>
      </c>
      <c r="B20" s="29" t="s">
        <v>8</v>
      </c>
      <c r="C20" s="30">
        <v>3</v>
      </c>
      <c r="D20" s="31">
        <v>1</v>
      </c>
      <c r="E20" s="4">
        <f t="shared" si="2"/>
        <v>4</v>
      </c>
      <c r="F20" s="46">
        <v>31</v>
      </c>
      <c r="G20" s="47">
        <v>2</v>
      </c>
      <c r="H20" s="48">
        <f t="shared" si="3"/>
        <v>33</v>
      </c>
      <c r="I20" s="24">
        <f t="shared" si="4"/>
        <v>10.3</v>
      </c>
      <c r="J20" s="25">
        <f t="shared" si="4"/>
        <v>2</v>
      </c>
      <c r="K20" s="14">
        <f t="shared" si="4"/>
        <v>8.3000000000000007</v>
      </c>
    </row>
    <row r="21" spans="1:11" ht="21" customHeight="1">
      <c r="A21" s="13">
        <v>13</v>
      </c>
      <c r="B21" s="26" t="s">
        <v>9</v>
      </c>
      <c r="C21" s="27">
        <v>5</v>
      </c>
      <c r="D21" s="28">
        <v>1</v>
      </c>
      <c r="E21" s="4">
        <f t="shared" si="2"/>
        <v>6</v>
      </c>
      <c r="F21" s="46">
        <v>57</v>
      </c>
      <c r="G21" s="47">
        <v>1</v>
      </c>
      <c r="H21" s="48">
        <f t="shared" si="3"/>
        <v>58</v>
      </c>
      <c r="I21" s="24">
        <f t="shared" si="4"/>
        <v>11.4</v>
      </c>
      <c r="J21" s="25">
        <f t="shared" si="4"/>
        <v>1</v>
      </c>
      <c r="K21" s="14">
        <f t="shared" si="4"/>
        <v>9.6999999999999993</v>
      </c>
    </row>
    <row r="22" spans="1:11" ht="21" customHeight="1">
      <c r="A22" s="13">
        <v>14</v>
      </c>
      <c r="B22" s="5" t="s">
        <v>10</v>
      </c>
      <c r="C22" s="5">
        <v>1</v>
      </c>
      <c r="D22" s="6" t="s">
        <v>33</v>
      </c>
      <c r="E22" s="4">
        <f t="shared" si="2"/>
        <v>1</v>
      </c>
      <c r="F22" s="46">
        <v>18</v>
      </c>
      <c r="G22" s="47"/>
      <c r="H22" s="48">
        <f t="shared" si="3"/>
        <v>18</v>
      </c>
      <c r="I22" s="24">
        <f t="shared" si="4"/>
        <v>18</v>
      </c>
      <c r="J22" s="25" t="str">
        <f t="shared" si="4"/>
        <v/>
      </c>
      <c r="K22" s="14">
        <f t="shared" si="4"/>
        <v>18</v>
      </c>
    </row>
    <row r="23" spans="1:11" ht="21" customHeight="1">
      <c r="A23" s="13">
        <v>15</v>
      </c>
      <c r="B23" s="5" t="s">
        <v>11</v>
      </c>
      <c r="C23" s="5">
        <v>2</v>
      </c>
      <c r="D23" s="6" t="s">
        <v>33</v>
      </c>
      <c r="E23" s="4">
        <f t="shared" si="2"/>
        <v>2</v>
      </c>
      <c r="F23" s="46">
        <v>14</v>
      </c>
      <c r="G23" s="47"/>
      <c r="H23" s="48">
        <f t="shared" si="3"/>
        <v>14</v>
      </c>
      <c r="I23" s="24">
        <f t="shared" si="4"/>
        <v>7</v>
      </c>
      <c r="J23" s="25" t="str">
        <f t="shared" si="4"/>
        <v/>
      </c>
      <c r="K23" s="14">
        <f t="shared" si="4"/>
        <v>7</v>
      </c>
    </row>
    <row r="24" spans="1:11" ht="21" customHeight="1">
      <c r="A24" s="13">
        <v>16</v>
      </c>
      <c r="B24" s="5" t="s">
        <v>12</v>
      </c>
      <c r="C24" s="5">
        <v>1</v>
      </c>
      <c r="D24" s="6" t="s">
        <v>33</v>
      </c>
      <c r="E24" s="4">
        <f t="shared" si="2"/>
        <v>1</v>
      </c>
      <c r="F24" s="46">
        <v>30</v>
      </c>
      <c r="G24" s="47"/>
      <c r="H24" s="48">
        <f t="shared" si="3"/>
        <v>30</v>
      </c>
      <c r="I24" s="24">
        <f t="shared" si="4"/>
        <v>30</v>
      </c>
      <c r="J24" s="25" t="str">
        <f t="shared" si="4"/>
        <v/>
      </c>
      <c r="K24" s="14">
        <f t="shared" si="4"/>
        <v>30</v>
      </c>
    </row>
    <row r="25" spans="1:11" ht="21" customHeight="1">
      <c r="A25" s="13">
        <v>17</v>
      </c>
      <c r="B25" s="5" t="s">
        <v>31</v>
      </c>
      <c r="C25" s="5">
        <v>1</v>
      </c>
      <c r="D25" s="6" t="s">
        <v>33</v>
      </c>
      <c r="E25" s="4">
        <f t="shared" si="2"/>
        <v>1</v>
      </c>
      <c r="F25" s="46">
        <v>11</v>
      </c>
      <c r="G25" s="47"/>
      <c r="H25" s="48">
        <f t="shared" si="3"/>
        <v>11</v>
      </c>
      <c r="I25" s="24">
        <f t="shared" si="4"/>
        <v>11</v>
      </c>
      <c r="J25" s="25" t="str">
        <f t="shared" si="4"/>
        <v/>
      </c>
      <c r="K25" s="14">
        <f t="shared" si="4"/>
        <v>11</v>
      </c>
    </row>
    <row r="26" spans="1:11" ht="21" customHeight="1">
      <c r="A26" s="13">
        <v>18</v>
      </c>
      <c r="B26" s="5" t="s">
        <v>29</v>
      </c>
      <c r="C26" s="5">
        <v>1</v>
      </c>
      <c r="D26" s="6" t="s">
        <v>33</v>
      </c>
      <c r="E26" s="4">
        <f t="shared" si="2"/>
        <v>1</v>
      </c>
      <c r="F26" s="46">
        <v>10</v>
      </c>
      <c r="G26" s="47"/>
      <c r="H26" s="48">
        <f t="shared" si="3"/>
        <v>10</v>
      </c>
      <c r="I26" s="24">
        <f t="shared" si="4"/>
        <v>10</v>
      </c>
      <c r="J26" s="25" t="str">
        <f t="shared" si="4"/>
        <v/>
      </c>
      <c r="K26" s="14">
        <f t="shared" si="4"/>
        <v>10</v>
      </c>
    </row>
    <row r="27" spans="1:11" ht="21" customHeight="1">
      <c r="A27" s="13">
        <v>19</v>
      </c>
      <c r="B27" s="5" t="s">
        <v>32</v>
      </c>
      <c r="C27" s="5">
        <v>2</v>
      </c>
      <c r="D27" s="6" t="s">
        <v>33</v>
      </c>
      <c r="E27" s="4">
        <f t="shared" si="2"/>
        <v>2</v>
      </c>
      <c r="F27" s="46">
        <v>21</v>
      </c>
      <c r="G27" s="47"/>
      <c r="H27" s="48">
        <f t="shared" si="3"/>
        <v>21</v>
      </c>
      <c r="I27" s="24">
        <f t="shared" si="4"/>
        <v>10.5</v>
      </c>
      <c r="J27" s="25" t="str">
        <f t="shared" si="4"/>
        <v/>
      </c>
      <c r="K27" s="14">
        <f t="shared" si="4"/>
        <v>10.5</v>
      </c>
    </row>
    <row r="28" spans="1:11" ht="21" customHeight="1">
      <c r="A28" s="13">
        <v>20</v>
      </c>
      <c r="B28" s="5" t="s">
        <v>15</v>
      </c>
      <c r="C28" s="5">
        <v>15</v>
      </c>
      <c r="D28" s="5">
        <v>2</v>
      </c>
      <c r="E28" s="4">
        <f t="shared" si="2"/>
        <v>17</v>
      </c>
      <c r="F28" s="46">
        <v>91</v>
      </c>
      <c r="G28" s="47">
        <v>1</v>
      </c>
      <c r="H28" s="48">
        <f t="shared" si="3"/>
        <v>92</v>
      </c>
      <c r="I28" s="24">
        <f t="shared" si="4"/>
        <v>6.1</v>
      </c>
      <c r="J28" s="25">
        <f t="shared" si="4"/>
        <v>0.5</v>
      </c>
      <c r="K28" s="14">
        <f t="shared" si="4"/>
        <v>5.4</v>
      </c>
    </row>
    <row r="29" spans="1:11" ht="21" customHeight="1">
      <c r="A29" s="13">
        <v>21</v>
      </c>
      <c r="B29" s="5" t="s">
        <v>16</v>
      </c>
      <c r="C29" s="5">
        <v>1</v>
      </c>
      <c r="D29" s="6" t="s">
        <v>33</v>
      </c>
      <c r="E29" s="4">
        <f t="shared" si="2"/>
        <v>1</v>
      </c>
      <c r="F29" s="46">
        <v>9</v>
      </c>
      <c r="G29" s="47"/>
      <c r="H29" s="48">
        <f t="shared" si="3"/>
        <v>9</v>
      </c>
      <c r="I29" s="24">
        <f t="shared" si="4"/>
        <v>9</v>
      </c>
      <c r="J29" s="25" t="str">
        <f t="shared" si="4"/>
        <v/>
      </c>
      <c r="K29" s="14">
        <f t="shared" si="4"/>
        <v>9</v>
      </c>
    </row>
    <row r="30" spans="1:11" ht="21" customHeight="1">
      <c r="A30" s="13">
        <v>22</v>
      </c>
      <c r="B30" s="5" t="s">
        <v>17</v>
      </c>
      <c r="C30" s="5">
        <v>12</v>
      </c>
      <c r="D30" s="5">
        <v>2</v>
      </c>
      <c r="E30" s="4">
        <f t="shared" si="2"/>
        <v>14</v>
      </c>
      <c r="F30" s="46">
        <v>52</v>
      </c>
      <c r="G30" s="47"/>
      <c r="H30" s="48">
        <f t="shared" si="3"/>
        <v>52</v>
      </c>
      <c r="I30" s="24">
        <f t="shared" si="4"/>
        <v>4.3</v>
      </c>
      <c r="J30" s="25">
        <f t="shared" si="4"/>
        <v>0</v>
      </c>
      <c r="K30" s="14">
        <f t="shared" si="4"/>
        <v>3.7</v>
      </c>
    </row>
    <row r="31" spans="1:11" ht="21" customHeight="1">
      <c r="A31" s="13">
        <v>23</v>
      </c>
      <c r="B31" s="5" t="s">
        <v>18</v>
      </c>
      <c r="C31" s="5">
        <v>7</v>
      </c>
      <c r="D31" s="5">
        <v>2</v>
      </c>
      <c r="E31" s="4">
        <f t="shared" si="2"/>
        <v>9</v>
      </c>
      <c r="F31" s="46">
        <v>52</v>
      </c>
      <c r="G31" s="47">
        <v>1</v>
      </c>
      <c r="H31" s="48">
        <f t="shared" si="3"/>
        <v>53</v>
      </c>
      <c r="I31" s="24">
        <f t="shared" si="4"/>
        <v>7.4</v>
      </c>
      <c r="J31" s="25">
        <f t="shared" si="4"/>
        <v>0.5</v>
      </c>
      <c r="K31" s="14">
        <f t="shared" si="4"/>
        <v>5.9</v>
      </c>
    </row>
    <row r="32" spans="1:11" ht="21" customHeight="1" thickBot="1">
      <c r="A32" s="34">
        <v>24</v>
      </c>
      <c r="B32" s="35" t="s">
        <v>19</v>
      </c>
      <c r="C32" s="35">
        <v>10</v>
      </c>
      <c r="D32" s="35"/>
      <c r="E32" s="36">
        <f t="shared" si="2"/>
        <v>10</v>
      </c>
      <c r="F32" s="49">
        <v>115</v>
      </c>
      <c r="G32" s="50"/>
      <c r="H32" s="51">
        <f t="shared" si="3"/>
        <v>115</v>
      </c>
      <c r="I32" s="37">
        <f t="shared" si="4"/>
        <v>11.5</v>
      </c>
      <c r="J32" s="38" t="str">
        <f t="shared" si="4"/>
        <v/>
      </c>
      <c r="K32" s="39">
        <f t="shared" si="4"/>
        <v>11.5</v>
      </c>
    </row>
    <row r="33" ht="9" customHeight="1"/>
  </sheetData>
  <mergeCells count="9">
    <mergeCell ref="A8:B8"/>
    <mergeCell ref="A5:C5"/>
    <mergeCell ref="A6:A7"/>
    <mergeCell ref="A3:K3"/>
    <mergeCell ref="C6:E6"/>
    <mergeCell ref="F6:H6"/>
    <mergeCell ref="I6:K6"/>
    <mergeCell ref="B6:B7"/>
    <mergeCell ref="A4:G4"/>
  </mergeCells>
  <phoneticPr fontId="1" type="noConversion"/>
  <conditionalFormatting sqref="F9:G32">
    <cfRule type="cellIs" dxfId="1" priority="2" operator="equal">
      <formula>0</formula>
    </cfRule>
  </conditionalFormatting>
  <conditionalFormatting sqref="F9:H32">
    <cfRule type="cellIs" dxfId="0" priority="1" operator="notEqual">
      <formula>0</formula>
    </cfRule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공립 최종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신범석</dc:creator>
  <cp:lastModifiedBy>user</cp:lastModifiedBy>
  <cp:lastPrinted>2020-10-26T11:03:28Z</cp:lastPrinted>
  <dcterms:created xsi:type="dcterms:W3CDTF">2018-10-18T04:53:52Z</dcterms:created>
  <dcterms:modified xsi:type="dcterms:W3CDTF">2020-10-28T01:07:53Z</dcterms:modified>
</cp:coreProperties>
</file>