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1rrfi3m\공유폴더\6. 공고문\2024학년도\유초등 경쟁률\제주\"/>
    </mc:Choice>
  </mc:AlternateContent>
  <xr:revisionPtr revIDLastSave="0" documentId="8_{3DEB2A1D-975A-4451-8B8A-5A2F2F5BDE20}" xr6:coauthVersionLast="47" xr6:coauthVersionMax="47" xr10:uidLastSave="{00000000-0000-0000-0000-000000000000}"/>
  <bookViews>
    <workbookView xWindow="-120" yWindow="-120" windowWidth="29040" windowHeight="15840" xr2:uid="{B44B7120-0AB7-41C4-88C3-1EE6A1DDAB2C}"/>
  </bookViews>
  <sheets>
    <sheet name="최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D16" i="1"/>
  <c r="E16" i="1" s="1"/>
  <c r="C16" i="1"/>
  <c r="E15" i="1"/>
  <c r="E14" i="1"/>
  <c r="D13" i="1"/>
  <c r="E13" i="1" s="1"/>
  <c r="E12" i="1"/>
  <c r="D11" i="1"/>
  <c r="E11" i="1" s="1"/>
  <c r="C11" i="1"/>
  <c r="E10" i="1"/>
  <c r="E9" i="1"/>
  <c r="D8" i="1"/>
  <c r="E8" i="1" s="1"/>
  <c r="C8" i="1"/>
  <c r="C17" i="1" s="1"/>
  <c r="E7" i="1"/>
  <c r="E6" i="1"/>
  <c r="D17" i="1" l="1"/>
  <c r="E17" i="1" s="1"/>
</calcChain>
</file>

<file path=xl/sharedStrings.xml><?xml version="1.0" encoding="utf-8"?>
<sst xmlns="http://schemas.openxmlformats.org/spreadsheetml/2006/main" count="36" uniqueCount="25">
  <si>
    <t>2023. 10. 10.(화) 18:00 기준</t>
    <phoneticPr fontId="4" type="noConversion"/>
  </si>
  <si>
    <t>[공립]</t>
    <phoneticPr fontId="4" type="noConversion"/>
  </si>
  <si>
    <t>선발예정 분야 및 인원</t>
    <phoneticPr fontId="4" type="noConversion"/>
  </si>
  <si>
    <t>접수인원</t>
    <phoneticPr fontId="4" type="noConversion"/>
  </si>
  <si>
    <t>경쟁률</t>
    <phoneticPr fontId="4" type="noConversion"/>
  </si>
  <si>
    <t>비고</t>
    <phoneticPr fontId="4" type="noConversion"/>
  </si>
  <si>
    <t>분야</t>
    <phoneticPr fontId="4" type="noConversion"/>
  </si>
  <si>
    <t>인원</t>
    <phoneticPr fontId="4" type="noConversion"/>
  </si>
  <si>
    <t>유치원 교사</t>
    <phoneticPr fontId="4" type="noConversion"/>
  </si>
  <si>
    <t>일반</t>
    <phoneticPr fontId="4" type="noConversion"/>
  </si>
  <si>
    <t>장애</t>
    <phoneticPr fontId="4" type="noConversion"/>
  </si>
  <si>
    <t>소계</t>
    <phoneticPr fontId="4" type="noConversion"/>
  </si>
  <si>
    <t>초등학교 교사</t>
    <phoneticPr fontId="4" type="noConversion"/>
  </si>
  <si>
    <t>특수학교(유치원) 교사</t>
    <phoneticPr fontId="4" type="noConversion"/>
  </si>
  <si>
    <t>특수학교(초등) 교사</t>
    <phoneticPr fontId="4" type="noConversion"/>
  </si>
  <si>
    <t>[공립]+[공립1+사립2]</t>
    <phoneticPr fontId="4" type="noConversion"/>
  </si>
  <si>
    <t>합계</t>
    <phoneticPr fontId="4" type="noConversion"/>
  </si>
  <si>
    <t>[사립]</t>
    <phoneticPr fontId="4" type="noConversion"/>
  </si>
  <si>
    <t>학교법인명(학교명)</t>
    <phoneticPr fontId="4" type="noConversion"/>
  </si>
  <si>
    <t>선발예정분야</t>
    <phoneticPr fontId="4" type="noConversion"/>
  </si>
  <si>
    <t>선발예정인원</t>
    <phoneticPr fontId="4" type="noConversion"/>
  </si>
  <si>
    <t>금오학숙(제주영송학교)</t>
    <phoneticPr fontId="4" type="noConversion"/>
  </si>
  <si>
    <t>특수학교
(초등)교사
(일반)</t>
    <phoneticPr fontId="4" type="noConversion"/>
  </si>
  <si>
    <t>[사립]만 지원</t>
    <phoneticPr fontId="4" type="noConversion"/>
  </si>
  <si>
    <r>
      <rPr>
        <b/>
        <sz val="13"/>
        <color theme="1"/>
        <rFont val="나눔고딕 ExtraBold"/>
        <family val="3"/>
        <charset val="129"/>
      </rPr>
      <t>2024학년도 제주특별자치도 유치원·초등학교·특수학교(유치원·초등) 교사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20"/>
        <color theme="1"/>
        <rFont val="HY헤드라인M"/>
        <family val="1"/>
        <charset val="129"/>
      </rPr>
      <t>임용후보자 선정경쟁시험 응시원서 접수 현황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</si>
</sst>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명&quot;"/>
    <numFmt numFmtId="177" formatCode="0.0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나눔고딕 ExtraBold"/>
      <family val="3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8" fillId="2" borderId="8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177" fontId="9" fillId="0" borderId="13" xfId="0" applyNumberFormat="1" applyFont="1" applyBorder="1" applyAlignment="1">
      <alignment horizontal="center" vertical="center"/>
    </xf>
    <xf numFmtId="0" fontId="0" fillId="0" borderId="14" xfId="0" applyBorder="1">
      <alignment vertical="center"/>
    </xf>
    <xf numFmtId="176" fontId="9" fillId="0" borderId="15" xfId="0" applyNumberFormat="1" applyFont="1" applyBorder="1" applyAlignment="1">
      <alignment horizontal="center" vertical="center"/>
    </xf>
    <xf numFmtId="177" fontId="9" fillId="0" borderId="15" xfId="0" applyNumberFormat="1" applyFont="1" applyBorder="1" applyAlignment="1">
      <alignment horizontal="center" vertical="center"/>
    </xf>
    <xf numFmtId="0" fontId="0" fillId="0" borderId="16" xfId="0" applyBorder="1">
      <alignment vertical="center"/>
    </xf>
    <xf numFmtId="0" fontId="9" fillId="3" borderId="12" xfId="0" applyFont="1" applyFill="1" applyBorder="1" applyAlignment="1">
      <alignment horizontal="center" vertical="center"/>
    </xf>
    <xf numFmtId="176" fontId="9" fillId="3" borderId="15" xfId="0" applyNumberFormat="1" applyFont="1" applyFill="1" applyBorder="1" applyAlignment="1">
      <alignment horizontal="center" vertical="center"/>
    </xf>
    <xf numFmtId="177" fontId="9" fillId="3" borderId="8" xfId="0" applyNumberFormat="1" applyFont="1" applyFill="1" applyBorder="1" applyAlignment="1">
      <alignment horizontal="center" vertical="center"/>
    </xf>
    <xf numFmtId="0" fontId="0" fillId="3" borderId="18" xfId="0" applyFill="1" applyBorder="1">
      <alignment vertical="center"/>
    </xf>
    <xf numFmtId="0" fontId="9" fillId="0" borderId="20" xfId="0" applyFont="1" applyBorder="1" applyAlignment="1">
      <alignment horizontal="center" vertical="center"/>
    </xf>
    <xf numFmtId="176" fontId="9" fillId="0" borderId="20" xfId="0" applyNumberFormat="1" applyFont="1" applyBorder="1" applyAlignment="1">
      <alignment horizontal="center" vertical="center"/>
    </xf>
    <xf numFmtId="177" fontId="9" fillId="0" borderId="12" xfId="0" applyNumberFormat="1" applyFont="1" applyBorder="1" applyAlignment="1">
      <alignment horizontal="center" vertical="center"/>
    </xf>
    <xf numFmtId="0" fontId="0" fillId="0" borderId="21" xfId="0" applyBorder="1">
      <alignment vertical="center"/>
    </xf>
    <xf numFmtId="0" fontId="9" fillId="0" borderId="15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176" fontId="9" fillId="3" borderId="8" xfId="0" applyNumberFormat="1" applyFont="1" applyFill="1" applyBorder="1" applyAlignment="1">
      <alignment horizontal="center" vertical="center"/>
    </xf>
    <xf numFmtId="177" fontId="9" fillId="3" borderId="22" xfId="0" applyNumberFormat="1" applyFont="1" applyFill="1" applyBorder="1" applyAlignment="1">
      <alignment horizontal="center" vertical="center"/>
    </xf>
    <xf numFmtId="0" fontId="0" fillId="3" borderId="23" xfId="0" applyFill="1" applyBorder="1">
      <alignment vertical="center"/>
    </xf>
    <xf numFmtId="177" fontId="9" fillId="0" borderId="20" xfId="0" applyNumberFormat="1" applyFont="1" applyBorder="1" applyAlignment="1">
      <alignment horizontal="center" vertical="center"/>
    </xf>
    <xf numFmtId="0" fontId="0" fillId="0" borderId="24" xfId="0" applyBorder="1">
      <alignment vertical="center"/>
    </xf>
    <xf numFmtId="176" fontId="9" fillId="3" borderId="12" xfId="0" applyNumberFormat="1" applyFont="1" applyFill="1" applyBorder="1" applyAlignment="1">
      <alignment horizontal="center" vertical="center"/>
    </xf>
    <xf numFmtId="177" fontId="9" fillId="3" borderId="9" xfId="0" applyNumberFormat="1" applyFont="1" applyFill="1" applyBorder="1" applyAlignment="1">
      <alignment horizontal="center" vertical="center"/>
    </xf>
    <xf numFmtId="0" fontId="0" fillId="3" borderId="25" xfId="0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9" fillId="3" borderId="22" xfId="0" applyNumberFormat="1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76" fontId="8" fillId="4" borderId="28" xfId="0" applyNumberFormat="1" applyFont="1" applyFill="1" applyBorder="1" applyAlignment="1">
      <alignment horizontal="center" vertical="center"/>
    </xf>
    <xf numFmtId="176" fontId="8" fillId="4" borderId="29" xfId="0" applyNumberFormat="1" applyFont="1" applyFill="1" applyBorder="1" applyAlignment="1">
      <alignment horizontal="center" vertical="center"/>
    </xf>
    <xf numFmtId="177" fontId="8" fillId="4" borderId="28" xfId="0" applyNumberFormat="1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176" fontId="10" fillId="0" borderId="35" xfId="0" applyNumberFormat="1" applyFont="1" applyBorder="1" applyAlignment="1">
      <alignment horizontal="center" vertical="center"/>
    </xf>
    <xf numFmtId="177" fontId="10" fillId="0" borderId="35" xfId="0" applyNumberFormat="1" applyFont="1" applyBorder="1" applyAlignment="1">
      <alignment horizontal="center" vertical="center"/>
    </xf>
    <xf numFmtId="177" fontId="10" fillId="0" borderId="36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DFAD3-598C-4B0A-AF42-D65257E78DE3}">
  <sheetPr>
    <pageSetUpPr fitToPage="1"/>
  </sheetPr>
  <dimension ref="A1:F22"/>
  <sheetViews>
    <sheetView tabSelected="1" zoomScaleNormal="100" workbookViewId="0">
      <selection activeCell="G12" sqref="G12"/>
    </sheetView>
  </sheetViews>
  <sheetFormatPr defaultRowHeight="16.5"/>
  <cols>
    <col min="1" max="1" width="24.375" bestFit="1" customWidth="1"/>
    <col min="2" max="3" width="14.125" bestFit="1" customWidth="1"/>
    <col min="4" max="5" width="10.625" customWidth="1"/>
    <col min="6" max="6" width="21.125" bestFit="1" customWidth="1"/>
  </cols>
  <sheetData>
    <row r="1" spans="1:6" ht="51" customHeight="1">
      <c r="A1" s="53" t="s">
        <v>24</v>
      </c>
      <c r="B1" s="54"/>
      <c r="C1" s="54"/>
      <c r="D1" s="54"/>
      <c r="E1" s="54"/>
      <c r="F1" s="55"/>
    </row>
    <row r="2" spans="1:6" ht="24.95" customHeight="1">
      <c r="A2" s="56" t="s">
        <v>0</v>
      </c>
      <c r="B2" s="56"/>
      <c r="C2" s="56"/>
      <c r="D2" s="56"/>
      <c r="E2" s="56"/>
      <c r="F2" s="56"/>
    </row>
    <row r="3" spans="1:6" ht="24.95" customHeight="1" thickBot="1">
      <c r="A3" s="1" t="s">
        <v>1</v>
      </c>
      <c r="C3" s="2"/>
      <c r="D3" s="2"/>
      <c r="E3" s="2"/>
    </row>
    <row r="4" spans="1:6" ht="20.100000000000001" customHeight="1">
      <c r="A4" s="57" t="s">
        <v>2</v>
      </c>
      <c r="B4" s="58"/>
      <c r="C4" s="59"/>
      <c r="D4" s="60" t="s">
        <v>3</v>
      </c>
      <c r="E4" s="60" t="s">
        <v>4</v>
      </c>
      <c r="F4" s="62" t="s">
        <v>5</v>
      </c>
    </row>
    <row r="5" spans="1:6" ht="20.100000000000001" customHeight="1" thickBot="1">
      <c r="A5" s="64" t="s">
        <v>6</v>
      </c>
      <c r="B5" s="65"/>
      <c r="C5" s="3" t="s">
        <v>7</v>
      </c>
      <c r="D5" s="61"/>
      <c r="E5" s="61"/>
      <c r="F5" s="63"/>
    </row>
    <row r="6" spans="1:6" ht="20.100000000000001" customHeight="1" thickTop="1">
      <c r="A6" s="66" t="s">
        <v>8</v>
      </c>
      <c r="B6" s="4" t="s">
        <v>9</v>
      </c>
      <c r="C6" s="5">
        <v>10</v>
      </c>
      <c r="D6" s="5">
        <v>198</v>
      </c>
      <c r="E6" s="6">
        <f>D6/C6</f>
        <v>19.8</v>
      </c>
      <c r="F6" s="7"/>
    </row>
    <row r="7" spans="1:6" ht="20.100000000000001" customHeight="1">
      <c r="A7" s="66"/>
      <c r="B7" s="4" t="s">
        <v>10</v>
      </c>
      <c r="C7" s="8">
        <v>1</v>
      </c>
      <c r="D7" s="5">
        <v>1</v>
      </c>
      <c r="E7" s="9">
        <f>D7/C7</f>
        <v>1</v>
      </c>
      <c r="F7" s="10"/>
    </row>
    <row r="8" spans="1:6" ht="20.100000000000001" customHeight="1" thickBot="1">
      <c r="A8" s="67"/>
      <c r="B8" s="11" t="s">
        <v>11</v>
      </c>
      <c r="C8" s="12">
        <f>SUM(C6:C7)</f>
        <v>11</v>
      </c>
      <c r="D8" s="12">
        <f>SUM(D6:D7)</f>
        <v>199</v>
      </c>
      <c r="E8" s="13">
        <f>D8/C8</f>
        <v>18.09090909090909</v>
      </c>
      <c r="F8" s="14"/>
    </row>
    <row r="9" spans="1:6" ht="20.100000000000001" customHeight="1" thickTop="1">
      <c r="A9" s="68" t="s">
        <v>12</v>
      </c>
      <c r="B9" s="15" t="s">
        <v>9</v>
      </c>
      <c r="C9" s="16">
        <v>80</v>
      </c>
      <c r="D9" s="16">
        <v>173</v>
      </c>
      <c r="E9" s="17">
        <f t="shared" ref="E9:E17" si="0">D9/C9</f>
        <v>2.1625000000000001</v>
      </c>
      <c r="F9" s="18"/>
    </row>
    <row r="10" spans="1:6" ht="20.100000000000001" customHeight="1">
      <c r="A10" s="66"/>
      <c r="B10" s="19" t="s">
        <v>10</v>
      </c>
      <c r="C10" s="8">
        <v>7</v>
      </c>
      <c r="D10" s="8">
        <v>4</v>
      </c>
      <c r="E10" s="9">
        <f t="shared" si="0"/>
        <v>0.5714285714285714</v>
      </c>
      <c r="F10" s="10"/>
    </row>
    <row r="11" spans="1:6" ht="20.100000000000001" customHeight="1" thickBot="1">
      <c r="A11" s="67"/>
      <c r="B11" s="20" t="s">
        <v>11</v>
      </c>
      <c r="C11" s="21">
        <f>SUM(C9:C10)</f>
        <v>87</v>
      </c>
      <c r="D11" s="21">
        <f>SUM(D9:D10)</f>
        <v>177</v>
      </c>
      <c r="E11" s="22">
        <f t="shared" si="0"/>
        <v>2.0344827586206895</v>
      </c>
      <c r="F11" s="23"/>
    </row>
    <row r="12" spans="1:6" ht="20.100000000000001" customHeight="1" thickTop="1">
      <c r="A12" s="68" t="s">
        <v>13</v>
      </c>
      <c r="B12" s="4" t="s">
        <v>9</v>
      </c>
      <c r="C12" s="5">
        <v>4</v>
      </c>
      <c r="D12" s="5">
        <v>8</v>
      </c>
      <c r="E12" s="24">
        <f t="shared" si="0"/>
        <v>2</v>
      </c>
      <c r="F12" s="25"/>
    </row>
    <row r="13" spans="1:6" ht="20.100000000000001" customHeight="1" thickBot="1">
      <c r="A13" s="69"/>
      <c r="B13" s="11" t="s">
        <v>11</v>
      </c>
      <c r="C13" s="26">
        <v>4</v>
      </c>
      <c r="D13" s="26">
        <f>D12</f>
        <v>8</v>
      </c>
      <c r="E13" s="27">
        <f t="shared" si="0"/>
        <v>2</v>
      </c>
      <c r="F13" s="28"/>
    </row>
    <row r="14" spans="1:6" ht="20.100000000000001" customHeight="1" thickTop="1">
      <c r="A14" s="68" t="s">
        <v>14</v>
      </c>
      <c r="B14" s="15" t="s">
        <v>9</v>
      </c>
      <c r="C14" s="16">
        <v>12</v>
      </c>
      <c r="D14" s="16">
        <v>32</v>
      </c>
      <c r="E14" s="17">
        <f t="shared" si="0"/>
        <v>2.6666666666666665</v>
      </c>
      <c r="F14" s="29" t="s">
        <v>15</v>
      </c>
    </row>
    <row r="15" spans="1:6" ht="20.100000000000001" customHeight="1">
      <c r="A15" s="66"/>
      <c r="B15" s="19" t="s">
        <v>10</v>
      </c>
      <c r="C15" s="8">
        <v>2</v>
      </c>
      <c r="D15" s="8">
        <v>2</v>
      </c>
      <c r="E15" s="9">
        <f t="shared" si="0"/>
        <v>1</v>
      </c>
      <c r="F15" s="30"/>
    </row>
    <row r="16" spans="1:6" ht="20.100000000000001" customHeight="1" thickBot="1">
      <c r="A16" s="67"/>
      <c r="B16" s="20" t="s">
        <v>11</v>
      </c>
      <c r="C16" s="21">
        <f>SUM(C14:C15)</f>
        <v>14</v>
      </c>
      <c r="D16" s="31">
        <f>SUM(D14:D15)</f>
        <v>34</v>
      </c>
      <c r="E16" s="13">
        <f t="shared" si="0"/>
        <v>2.4285714285714284</v>
      </c>
      <c r="F16" s="32"/>
    </row>
    <row r="17" spans="1:6" ht="20.100000000000001" customHeight="1" thickTop="1" thickBot="1">
      <c r="A17" s="70" t="s">
        <v>16</v>
      </c>
      <c r="B17" s="71"/>
      <c r="C17" s="33">
        <f>C8+C11+C13+C16</f>
        <v>116</v>
      </c>
      <c r="D17" s="34">
        <f>D8+D11+D13+D16</f>
        <v>418</v>
      </c>
      <c r="E17" s="35">
        <f t="shared" si="0"/>
        <v>3.603448275862069</v>
      </c>
      <c r="F17" s="36"/>
    </row>
    <row r="18" spans="1:6" ht="20.100000000000001" customHeight="1">
      <c r="A18" s="37"/>
      <c r="B18" s="37"/>
      <c r="C18" s="38"/>
      <c r="D18" s="38"/>
      <c r="E18" s="39"/>
      <c r="F18" s="40"/>
    </row>
    <row r="19" spans="1:6" ht="20.100000000000001" customHeight="1" thickBot="1">
      <c r="A19" s="41" t="s">
        <v>17</v>
      </c>
      <c r="B19" s="37"/>
      <c r="C19" s="38"/>
      <c r="D19" s="38"/>
      <c r="E19" s="39"/>
      <c r="F19" s="40"/>
    </row>
    <row r="20" spans="1:6" ht="20.100000000000001" customHeight="1">
      <c r="A20" s="42" t="s">
        <v>18</v>
      </c>
      <c r="B20" s="43" t="s">
        <v>19</v>
      </c>
      <c r="C20" s="43" t="s">
        <v>20</v>
      </c>
      <c r="D20" s="43" t="s">
        <v>3</v>
      </c>
      <c r="E20" s="44" t="s">
        <v>4</v>
      </c>
      <c r="F20" s="45" t="s">
        <v>5</v>
      </c>
    </row>
    <row r="21" spans="1:6" ht="52.5" thickBot="1">
      <c r="A21" s="46" t="s">
        <v>21</v>
      </c>
      <c r="B21" s="47" t="s">
        <v>22</v>
      </c>
      <c r="C21" s="48">
        <v>2</v>
      </c>
      <c r="D21" s="48">
        <v>2</v>
      </c>
      <c r="E21" s="49">
        <f>D21/C21</f>
        <v>1</v>
      </c>
      <c r="F21" s="50" t="s">
        <v>23</v>
      </c>
    </row>
    <row r="22" spans="1:6" ht="20.100000000000001" customHeight="1">
      <c r="A22" s="51"/>
      <c r="B22" s="52"/>
      <c r="C22" s="52"/>
      <c r="D22" s="52"/>
      <c r="E22" s="52"/>
    </row>
  </sheetData>
  <mergeCells count="13">
    <mergeCell ref="A22:E22"/>
    <mergeCell ref="A1:F1"/>
    <mergeCell ref="A2:F2"/>
    <mergeCell ref="A4:C4"/>
    <mergeCell ref="D4:D5"/>
    <mergeCell ref="E4:E5"/>
    <mergeCell ref="F4:F5"/>
    <mergeCell ref="A5:B5"/>
    <mergeCell ref="A6:A8"/>
    <mergeCell ref="A9:A11"/>
    <mergeCell ref="A12:A13"/>
    <mergeCell ref="A14:A16"/>
    <mergeCell ref="A17:B17"/>
  </mergeCells>
  <phoneticPr fontId="4" type="noConversion"/>
  <pageMargins left="0.7" right="0.7" top="0.75" bottom="0.75" header="0.3" footer="0.3"/>
  <pageSetup paperSize="9" scale="84" fitToHeight="0" orientation="portrait" r:id="rId1"/>
  <ignoredErrors>
    <ignoredError sqref="C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초코송희</cp:lastModifiedBy>
  <dcterms:created xsi:type="dcterms:W3CDTF">2023-10-03T03:43:54Z</dcterms:created>
  <dcterms:modified xsi:type="dcterms:W3CDTF">2023-10-12T01:04:06Z</dcterms:modified>
</cp:coreProperties>
</file>